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02"/>
  <workbookPr defaultThemeVersion="166925"/>
  <mc:AlternateContent xmlns:mc="http://schemas.openxmlformats.org/markup-compatibility/2006">
    <mc:Choice Requires="x15">
      <x15ac:absPath xmlns:x15ac="http://schemas.microsoft.com/office/spreadsheetml/2010/11/ac" url="https://guelphchc-my.sharepoint.com/personal/cbowley_guelphchc_ca/Documents/Data Portal/Education/Excel Files/"/>
    </mc:Choice>
  </mc:AlternateContent>
  <xr:revisionPtr revIDLastSave="290" documentId="13_ncr:1_{2D3F88A0-4B0D-4160-8E08-467D4279192B}" xr6:coauthVersionLast="47" xr6:coauthVersionMax="47" xr10:uidLastSave="{8AF45E2C-9044-4D4F-89DB-2451E9707F37}"/>
  <bookViews>
    <workbookView xWindow="-108" yWindow="-108" windowWidth="23256" windowHeight="12576" xr2:uid="{00000000-000D-0000-FFFF-FFFF00000000}"/>
  </bookViews>
  <sheets>
    <sheet name="Overview.EducationalAttainment" sheetId="2" r:id="rId1"/>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2" l="1"/>
  <c r="I36" i="2"/>
  <c r="I35" i="2"/>
  <c r="I34" i="2"/>
  <c r="I33" i="2"/>
  <c r="I32" i="2"/>
  <c r="I31" i="2"/>
  <c r="G36" i="2"/>
  <c r="G35" i="2"/>
  <c r="G34" i="2"/>
  <c r="G33" i="2"/>
  <c r="G32" i="2"/>
  <c r="G31" i="2"/>
  <c r="E36" i="2"/>
  <c r="E35" i="2"/>
  <c r="E34" i="2"/>
  <c r="E33" i="2"/>
  <c r="E32" i="2"/>
  <c r="E31" i="2"/>
  <c r="C35" i="2"/>
  <c r="C34" i="2"/>
  <c r="C33" i="2"/>
  <c r="C32" i="2"/>
  <c r="C31" i="2"/>
  <c r="I49" i="2"/>
  <c r="I48" i="2"/>
  <c r="I47" i="2"/>
  <c r="I46" i="2"/>
  <c r="I45" i="2"/>
  <c r="I44" i="2"/>
  <c r="G49" i="2"/>
  <c r="G48" i="2"/>
  <c r="G47" i="2"/>
  <c r="G46" i="2"/>
  <c r="G45" i="2"/>
  <c r="G44" i="2"/>
  <c r="E49" i="2"/>
  <c r="E48" i="2"/>
  <c r="E47" i="2"/>
  <c r="E46" i="2"/>
  <c r="E45" i="2"/>
  <c r="E44" i="2"/>
  <c r="C49" i="2"/>
  <c r="C48" i="2"/>
  <c r="C47" i="2"/>
  <c r="C46" i="2"/>
  <c r="C45" i="2"/>
  <c r="C44" i="2"/>
</calcChain>
</file>

<file path=xl/sharedStrings.xml><?xml version="1.0" encoding="utf-8"?>
<sst xmlns="http://schemas.openxmlformats.org/spreadsheetml/2006/main" count="56" uniqueCount="29">
  <si>
    <t>Domain: Education</t>
  </si>
  <si>
    <t>Concept: Educational Attainment</t>
  </si>
  <si>
    <t>Indicator: Highest Level of Education</t>
  </si>
  <si>
    <r>
      <rPr>
        <b/>
        <sz val="12"/>
        <color rgb="FF000000"/>
        <rFont val="Calibri"/>
      </rPr>
      <t xml:space="preserve">Measure: </t>
    </r>
    <r>
      <rPr>
        <sz val="12"/>
        <color rgb="FF000000"/>
        <rFont val="Calibri"/>
      </rPr>
      <t>Highest level of education of population (age 25 to 64 years)</t>
    </r>
  </si>
  <si>
    <r>
      <t xml:space="preserve">Source: </t>
    </r>
    <r>
      <rPr>
        <sz val="12"/>
        <color theme="1"/>
        <rFont val="Calibri"/>
        <family val="2"/>
        <scheme val="minor"/>
      </rPr>
      <t>Census of the population</t>
    </r>
  </si>
  <si>
    <r>
      <rPr>
        <b/>
        <sz val="12"/>
        <color rgb="FF000000"/>
        <rFont val="Calibri"/>
      </rPr>
      <t xml:space="preserve">About the Measure:
</t>
    </r>
    <r>
      <rPr>
        <sz val="12"/>
        <color rgb="FF000000"/>
        <rFont val="Calibri"/>
      </rPr>
      <t>The census of the population is mandatory and conducted once every five years. The census gathers information from all Canadian citizens, landed immigrants and non-permanent residents (people who have a work or student permit or refugee status). The census captures information from the entire population about demographic, social, and economic characteristics.</t>
    </r>
    <r>
      <rPr>
        <vertAlign val="superscript"/>
        <sz val="12"/>
        <color rgb="FF000000"/>
        <rFont val="Calibri"/>
      </rPr>
      <t xml:space="preserve">1
</t>
    </r>
    <r>
      <rPr>
        <sz val="12"/>
        <color rgb="FF000000"/>
        <rFont val="Calibri"/>
      </rPr>
      <t xml:space="preserve">
This measure presents the highest level of education of the population (age 25 to 64 years) in Guelph and Wellington County. Highest level of education is the most advanced certificate, diploma, or degree completed by a person.</t>
    </r>
    <r>
      <rPr>
        <vertAlign val="superscript"/>
        <sz val="12"/>
        <color rgb="FF000000"/>
        <rFont val="Calibri"/>
      </rPr>
      <t xml:space="preserve">2
</t>
    </r>
    <r>
      <rPr>
        <sz val="12"/>
        <color rgb="FF000000"/>
        <rFont val="Calibri"/>
      </rPr>
      <t xml:space="preserve">
</t>
    </r>
    <r>
      <rPr>
        <vertAlign val="superscript"/>
        <sz val="10"/>
        <color rgb="FF000000"/>
        <rFont val="Calibri"/>
      </rPr>
      <t>1</t>
    </r>
    <r>
      <rPr>
        <sz val="10"/>
        <color rgb="FF000000"/>
        <rFont val="Calibri"/>
      </rPr>
      <t xml:space="preserve">Source: Statistics Canada. (2020). Census of Population. http://www23.statcan.gc.ca/imdb/p2SV.pl?Function=getSurvey&amp;SDDS=3901
</t>
    </r>
    <r>
      <rPr>
        <vertAlign val="superscript"/>
        <sz val="10"/>
        <color rgb="FF000000"/>
        <rFont val="Calibri"/>
      </rPr>
      <t>2</t>
    </r>
    <r>
      <rPr>
        <sz val="10"/>
        <color rgb="FF000000"/>
        <rFont val="Calibri"/>
      </rPr>
      <t>Source: Statistics Canada. (2021). Educational attainment of person. https://www23.statcan.gc.ca/imdb/p3Var.pl?Function=DEC&amp;Id=85134</t>
    </r>
  </si>
  <si>
    <r>
      <rPr>
        <b/>
        <sz val="12"/>
        <color rgb="FF000000"/>
        <rFont val="Calibri"/>
      </rPr>
      <t xml:space="preserve">Key Findings:
</t>
    </r>
    <r>
      <rPr>
        <sz val="12"/>
        <color rgb="FF000000"/>
        <rFont val="Calibri"/>
      </rPr>
      <t xml:space="preserve">In 2021, a greater proportion of people (age 25 to 64 years) in Guelph had a post-secondary certificate, diploma, or degree (69%) than in Wellington County (60%; not including Guelph). In comparison, the proportion of people (age 25 to 64 years) with a post-secondary certificate, diploma, or degree in Ontario and Canada was 68% and 67%, respectively. 
Since 2016 (the previous census year) the proportion of people (age 25 to 64 years) with a post-secondary certificate, diploma, or degree increased in Guelph, Wellington County, Ontario, and Canada. At the same time, the proportion of people with an apprenticeship or trades certificate decreased.
In Guelph, a bachelor's degree or higher was the most common post-secondary certificate, diploma, or degree held (41% of people age 25-64 years). In Wellington County, a college or other non-university certificate, diploma, or degree was most common (29% of people age 25-64 years).
</t>
    </r>
    <r>
      <rPr>
        <b/>
        <sz val="12"/>
        <color rgb="FF000000"/>
        <rFont val="Calibri"/>
      </rPr>
      <t xml:space="preserve">
</t>
    </r>
    <r>
      <rPr>
        <sz val="12"/>
        <color rgb="FF000000"/>
        <rFont val="Calibri"/>
      </rPr>
      <t>A greater proportion of people (age 25 to 64 years) in Wellington County had no certificate, diploma, or degree (13%) or had high school as their highest level of education (27%), compared to Guelph, Ontario, and Canada.</t>
    </r>
  </si>
  <si>
    <r>
      <t xml:space="preserve">Table 1: </t>
    </r>
    <r>
      <rPr>
        <sz val="12"/>
        <rFont val="Calibri"/>
        <family val="2"/>
        <scheme val="minor"/>
      </rPr>
      <t>Highest level of education of population age 25 to 64 years in Guelph and Wellington County, 2021</t>
    </r>
  </si>
  <si>
    <t>Certificate, Degree, or Diploma</t>
  </si>
  <si>
    <t>Guelph</t>
  </si>
  <si>
    <r>
      <t>Wellington County</t>
    </r>
    <r>
      <rPr>
        <b/>
        <vertAlign val="superscript"/>
        <sz val="12"/>
        <rFont val="Calibri"/>
        <family val="2"/>
        <scheme val="minor"/>
      </rPr>
      <t>1</t>
    </r>
  </si>
  <si>
    <t>Ontario</t>
  </si>
  <si>
    <t>Canada</t>
  </si>
  <si>
    <t>Number of People</t>
  </si>
  <si>
    <t>% of Population</t>
  </si>
  <si>
    <t>No certificate, diploma, or degree</t>
  </si>
  <si>
    <t>High school diploma or equivalent</t>
  </si>
  <si>
    <t>Apprenticeship or trades</t>
  </si>
  <si>
    <r>
      <t>College or non-university post-secondary</t>
    </r>
    <r>
      <rPr>
        <b/>
        <vertAlign val="superscript"/>
        <sz val="12"/>
        <rFont val="Calibri"/>
        <family val="2"/>
        <scheme val="minor"/>
      </rPr>
      <t>2</t>
    </r>
  </si>
  <si>
    <t>University at bachelor level or above</t>
  </si>
  <si>
    <t>Total population in private households, age 25 to 64 years</t>
  </si>
  <si>
    <r>
      <rPr>
        <vertAlign val="superscript"/>
        <sz val="12"/>
        <rFont val="Calibri"/>
        <family val="2"/>
        <scheme val="minor"/>
      </rPr>
      <t>1</t>
    </r>
    <r>
      <rPr>
        <sz val="12"/>
        <rFont val="Calibri"/>
        <family val="2"/>
        <scheme val="minor"/>
      </rPr>
      <t>Wellington County does not include the City of Guelph.</t>
    </r>
  </si>
  <si>
    <r>
      <rPr>
        <vertAlign val="superscript"/>
        <sz val="12"/>
        <rFont val="Calibri"/>
        <family val="2"/>
        <scheme val="minor"/>
      </rPr>
      <t>2</t>
    </r>
    <r>
      <rPr>
        <sz val="12"/>
        <rFont val="Calibri"/>
        <family val="2"/>
        <scheme val="minor"/>
      </rPr>
      <t>Includes university certificate or diploma below bachelor level.</t>
    </r>
  </si>
  <si>
    <t>Source: Statistics Canada. 2022. (table). Census Profile. 2021 Census of Population. Statistics Canada Catalogue no. 98-316-X2021001. Ottawa. Released November 30, 2022.
https://www12.statcan.gc.ca/census-recensement/2021/dp-pd/prof/index.cfm?Lang=E (accessed December 22, 2022).</t>
  </si>
  <si>
    <r>
      <t xml:space="preserve">Table 2: </t>
    </r>
    <r>
      <rPr>
        <sz val="12"/>
        <rFont val="Calibri"/>
        <family val="2"/>
        <scheme val="minor"/>
      </rPr>
      <t>Highest level of education of population age 25 to 64 years in Guelph and Wellington County, 2016</t>
    </r>
  </si>
  <si>
    <t>Source: Statistics Canada. 2017. Guelph, CY [Census subdvision], Ontario and Wellington, CTY (Census division], Ontario; Ontario [Province] and Canada [Country] (table). Census Profile. 2016 Census. Statistics Canada Catalogue no. 98-316-X2016001. Ottawa. Released November 29, 2017. http://www12.statcan.gc.ca/census-recensement/2016/dp-pd/prof/index.cfm?Lang=E (accessed January 3, 2018).</t>
  </si>
  <si>
    <t>Notes:</t>
  </si>
  <si>
    <t>1. If you have any questions or concerns about these data, please contact: shaanstra@guelphchc.ca</t>
  </si>
  <si>
    <r>
      <t>Updated:</t>
    </r>
    <r>
      <rPr>
        <sz val="12"/>
        <color theme="1"/>
        <rFont val="Calibri"/>
        <family val="2"/>
        <scheme val="minor"/>
      </rPr>
      <t xml:space="preserve"> December 22,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</si>
</sst>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font>
      <sz val="11"/>
      <color theme="1"/>
      <name val="Calibri"/>
      <family val="2"/>
      <scheme val="minor"/>
    </font>
    <font>
      <b/>
      <sz val="20"/>
      <color rgb="FF666666"/>
      <name val="Calibri"/>
      <family val="2"/>
    </font>
    <font>
      <b/>
      <sz val="20"/>
      <color rgb="FF76933C"/>
      <name val="Calibri"/>
      <family val="2"/>
    </font>
    <font>
      <sz val="12"/>
      <color theme="1"/>
      <name val="Calibri"/>
      <family val="2"/>
      <scheme val="minor"/>
    </font>
    <font>
      <b/>
      <sz val="12"/>
      <color theme="1"/>
      <name val="Calibri"/>
      <family val="2"/>
      <scheme val="minor"/>
    </font>
    <font>
      <sz val="11"/>
      <color theme="1"/>
      <name val="Calibri"/>
      <family val="2"/>
      <scheme val="minor"/>
    </font>
    <font>
      <b/>
      <sz val="12"/>
      <name val="Calibri"/>
      <family val="2"/>
      <scheme val="minor"/>
    </font>
    <font>
      <sz val="12"/>
      <name val="Calibri"/>
      <family val="2"/>
    </font>
    <font>
      <sz val="12"/>
      <name val="Garamond"/>
      <family val="2"/>
    </font>
    <font>
      <sz val="12"/>
      <name val="Calibri"/>
      <family val="2"/>
      <scheme val="minor"/>
    </font>
    <font>
      <sz val="12"/>
      <color rgb="FF000000"/>
      <name val="Calibri"/>
    </font>
    <font>
      <sz val="10"/>
      <color rgb="FF000000"/>
      <name val="Calibri"/>
    </font>
    <font>
      <b/>
      <vertAlign val="superscript"/>
      <sz val="12"/>
      <name val="Calibri"/>
      <family val="2"/>
      <scheme val="minor"/>
    </font>
    <font>
      <vertAlign val="superscript"/>
      <sz val="12"/>
      <name val="Calibri"/>
      <family val="2"/>
      <scheme val="minor"/>
    </font>
    <font>
      <b/>
      <sz val="12"/>
      <color rgb="FF000000"/>
      <name val="Calibri"/>
    </font>
    <font>
      <vertAlign val="superscript"/>
      <sz val="12"/>
      <color rgb="FF000000"/>
      <name val="Calibri"/>
    </font>
    <font>
      <vertAlign val="superscript"/>
      <sz val="10"/>
      <color rgb="FF000000"/>
      <name val="Calibri"/>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5" fillId="0" borderId="0" applyFont="0" applyFill="0" applyBorder="0" applyAlignment="0" applyProtection="0"/>
  </cellStyleXfs>
  <cellXfs count="28">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xf numFmtId="0" fontId="3" fillId="0" borderId="0" xfId="0" applyFont="1" applyAlignment="1">
      <alignment horizontal="left" vertical="top"/>
    </xf>
    <xf numFmtId="0" fontId="3" fillId="0" borderId="0" xfId="0" applyFont="1" applyAlignment="1">
      <alignment vertical="top"/>
    </xf>
    <xf numFmtId="0" fontId="6" fillId="0" borderId="0" xfId="0" applyFont="1"/>
    <xf numFmtId="164" fontId="6" fillId="0" borderId="0" xfId="0" applyNumberFormat="1" applyFont="1" applyAlignment="1">
      <alignment horizontal="center"/>
    </xf>
    <xf numFmtId="0" fontId="6" fillId="0" borderId="0" xfId="0" applyFont="1" applyAlignment="1">
      <alignment vertical="top"/>
    </xf>
    <xf numFmtId="164" fontId="7" fillId="0" borderId="0" xfId="1" applyNumberFormat="1" applyFont="1" applyFill="1" applyBorder="1" applyAlignment="1">
      <alignment horizontal="center"/>
    </xf>
    <xf numFmtId="164" fontId="8" fillId="0" borderId="0" xfId="0" applyNumberFormat="1" applyFont="1"/>
    <xf numFmtId="164" fontId="9" fillId="0" borderId="0" xfId="0" applyNumberFormat="1" applyFont="1"/>
    <xf numFmtId="0" fontId="9" fillId="0" borderId="0" xfId="0" applyFont="1"/>
    <xf numFmtId="0" fontId="6"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165" fontId="0" fillId="0" borderId="0" xfId="0" applyNumberFormat="1" applyAlignment="1">
      <alignment horizontal="center"/>
    </xf>
    <xf numFmtId="164" fontId="3" fillId="0" borderId="1" xfId="1" applyNumberFormat="1" applyFont="1" applyBorder="1" applyAlignment="1">
      <alignment horizontal="center"/>
    </xf>
    <xf numFmtId="3" fontId="9" fillId="0" borderId="6" xfId="0" applyNumberFormat="1" applyFont="1" applyBorder="1" applyAlignment="1">
      <alignment horizontal="center" wrapText="1"/>
    </xf>
    <xf numFmtId="0" fontId="14" fillId="0" borderId="0" xfId="0" applyFont="1"/>
    <xf numFmtId="0" fontId="9" fillId="0" borderId="0" xfId="0" applyFont="1" applyAlignment="1">
      <alignment horizontal="left" vertical="top" wrapText="1"/>
    </xf>
    <xf numFmtId="0" fontId="3" fillId="0" borderId="0" xfId="0" applyFont="1" applyAlignment="1">
      <alignment horizontal="left" vertical="top" wrapText="1" indent="1"/>
    </xf>
    <xf numFmtId="0" fontId="14" fillId="0" borderId="0" xfId="0" applyFont="1" applyAlignment="1">
      <alignment horizontal="left" vertical="top" wrapText="1"/>
    </xf>
    <xf numFmtId="0" fontId="4" fillId="0" borderId="0" xfId="0" applyFont="1" applyAlignment="1">
      <alignment horizontal="left" vertical="top"/>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left" wrapText="1"/>
    </xf>
    <xf numFmtId="0" fontId="6" fillId="2" borderId="5" xfId="0" applyFont="1" applyFill="1" applyBorder="1" applyAlignment="1">
      <alignment horizontal="left" wrapTex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550545</xdr:colOff>
      <xdr:row>8</xdr:row>
      <xdr:rowOff>171450</xdr:rowOff>
    </xdr:to>
    <xdr:pic>
      <xdr:nvPicPr>
        <xdr:cNvPr id="2" name="Picture 1">
          <a:extLst>
            <a:ext uri="{FF2B5EF4-FFF2-40B4-BE49-F238E27FC236}">
              <a16:creationId xmlns:a16="http://schemas.microsoft.com/office/drawing/2014/main" id="{97FD36A7-696A-4FF9-8308-F3F566C62F3C}"/>
            </a:ext>
          </a:extLst>
        </xdr:cNvPr>
        <xdr:cNvPicPr>
          <a:picLocks noChangeAspect="1"/>
        </xdr:cNvPicPr>
      </xdr:nvPicPr>
      <xdr:blipFill>
        <a:blip xmlns:r="http://schemas.openxmlformats.org/officeDocument/2006/relationships" r:embed="rId1"/>
        <a:stretch>
          <a:fillRect/>
        </a:stretch>
      </xdr:blipFill>
      <xdr:spPr>
        <a:xfrm>
          <a:off x="0" y="0"/>
          <a:ext cx="3448050" cy="1767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F9AD-7C64-4114-AC3D-A7EA9FD15504}">
  <dimension ref="A10:P57"/>
  <sheetViews>
    <sheetView showGridLines="0" tabSelected="1" topLeftCell="A11" workbookViewId="0">
      <selection activeCell="J26" sqref="J26"/>
    </sheetView>
  </sheetViews>
  <sheetFormatPr defaultColWidth="8.85546875" defaultRowHeight="15.6"/>
  <cols>
    <col min="1" max="1" width="42" style="3" customWidth="1"/>
    <col min="2" max="9" width="19.28515625" style="3" customWidth="1"/>
    <col min="10" max="16" width="12.28515625" style="3" customWidth="1"/>
    <col min="17" max="16384" width="8.85546875" style="3"/>
  </cols>
  <sheetData>
    <row r="10" spans="1:11" ht="25.9">
      <c r="A10" s="1" t="s">
        <v>0</v>
      </c>
    </row>
    <row r="11" spans="1:11" ht="25.9">
      <c r="A11" s="1" t="s">
        <v>1</v>
      </c>
    </row>
    <row r="12" spans="1:11" ht="25.9">
      <c r="A12" s="2" t="s">
        <v>2</v>
      </c>
    </row>
    <row r="13" spans="1:11" ht="15.75">
      <c r="A13" s="19" t="s">
        <v>3</v>
      </c>
    </row>
    <row r="14" spans="1:11">
      <c r="A14" s="4" t="s">
        <v>4</v>
      </c>
    </row>
    <row r="15" spans="1:11">
      <c r="A15" s="4"/>
    </row>
    <row r="16" spans="1:11" ht="15.75">
      <c r="A16" s="22" t="s">
        <v>5</v>
      </c>
      <c r="B16" s="23"/>
      <c r="C16" s="23"/>
      <c r="D16" s="23"/>
      <c r="E16" s="23"/>
      <c r="F16" s="23"/>
      <c r="G16" s="23"/>
      <c r="H16" s="23"/>
      <c r="I16" s="23"/>
      <c r="J16" s="6"/>
      <c r="K16" s="6"/>
    </row>
    <row r="17" spans="1:16">
      <c r="A17" s="23"/>
      <c r="B17" s="23"/>
      <c r="C17" s="23"/>
      <c r="D17" s="23"/>
      <c r="E17" s="23"/>
      <c r="F17" s="23"/>
      <c r="G17" s="23"/>
      <c r="H17" s="23"/>
      <c r="I17" s="23"/>
      <c r="J17" s="6"/>
      <c r="K17" s="6"/>
    </row>
    <row r="18" spans="1:16">
      <c r="A18" s="23"/>
      <c r="B18" s="23"/>
      <c r="C18" s="23"/>
      <c r="D18" s="23"/>
      <c r="E18" s="23"/>
      <c r="F18" s="23"/>
      <c r="G18" s="23"/>
      <c r="H18" s="23"/>
      <c r="I18" s="23"/>
      <c r="J18" s="6"/>
      <c r="K18" s="6"/>
    </row>
    <row r="19" spans="1:16">
      <c r="A19" s="23"/>
      <c r="B19" s="23"/>
      <c r="C19" s="23"/>
      <c r="D19" s="23"/>
      <c r="E19" s="23"/>
      <c r="F19" s="23"/>
      <c r="G19" s="23"/>
      <c r="H19" s="23"/>
      <c r="I19" s="23"/>
      <c r="J19" s="6"/>
      <c r="K19" s="6"/>
    </row>
    <row r="20" spans="1:16" ht="84" customHeight="1">
      <c r="A20" s="23"/>
      <c r="B20" s="23"/>
      <c r="C20" s="23"/>
      <c r="D20" s="23"/>
      <c r="E20" s="23"/>
      <c r="F20" s="23"/>
      <c r="G20" s="23"/>
      <c r="H20" s="23"/>
      <c r="I20" s="23"/>
      <c r="J20" s="6"/>
      <c r="K20" s="6"/>
    </row>
    <row r="21" spans="1:16">
      <c r="A21" s="5"/>
      <c r="B21" s="5"/>
      <c r="C21" s="5"/>
      <c r="D21" s="5"/>
      <c r="E21" s="5"/>
      <c r="F21" s="5"/>
      <c r="G21" s="5"/>
      <c r="H21" s="5"/>
      <c r="I21" s="5"/>
      <c r="J21" s="5"/>
      <c r="K21" s="5"/>
    </row>
    <row r="22" spans="1:16" ht="15.75">
      <c r="A22" s="22" t="s">
        <v>6</v>
      </c>
      <c r="B22" s="23"/>
      <c r="C22" s="23"/>
      <c r="D22" s="23"/>
      <c r="E22" s="23"/>
      <c r="F22" s="23"/>
      <c r="G22" s="23"/>
      <c r="H22" s="23"/>
      <c r="I22" s="23"/>
      <c r="J22" s="6"/>
      <c r="K22" s="6"/>
    </row>
    <row r="23" spans="1:16">
      <c r="A23" s="23"/>
      <c r="B23" s="23"/>
      <c r="C23" s="23"/>
      <c r="D23" s="23"/>
      <c r="E23" s="23"/>
      <c r="F23" s="23"/>
      <c r="G23" s="23"/>
      <c r="H23" s="23"/>
      <c r="I23" s="23"/>
      <c r="J23" s="6"/>
      <c r="K23" s="6"/>
    </row>
    <row r="24" spans="1:16">
      <c r="A24" s="23"/>
      <c r="B24" s="23"/>
      <c r="C24" s="23"/>
      <c r="D24" s="23"/>
      <c r="E24" s="23"/>
      <c r="F24" s="23"/>
      <c r="G24" s="23"/>
      <c r="H24" s="23"/>
      <c r="I24" s="23"/>
      <c r="J24" s="6"/>
      <c r="K24" s="6"/>
    </row>
    <row r="25" spans="1:16">
      <c r="A25" s="23"/>
      <c r="B25" s="23"/>
      <c r="C25" s="23"/>
      <c r="D25" s="23"/>
      <c r="E25" s="23"/>
      <c r="F25" s="23"/>
      <c r="G25" s="23"/>
      <c r="H25" s="23"/>
      <c r="I25" s="23"/>
      <c r="J25" s="6"/>
      <c r="K25" s="6"/>
    </row>
    <row r="26" spans="1:16" ht="129.6" customHeight="1">
      <c r="A26" s="23"/>
      <c r="B26" s="23"/>
      <c r="C26" s="23"/>
      <c r="D26" s="23"/>
      <c r="E26" s="23"/>
      <c r="F26" s="23"/>
      <c r="G26" s="23"/>
      <c r="H26" s="23"/>
      <c r="I26" s="23"/>
      <c r="J26" s="6"/>
      <c r="K26" s="6"/>
    </row>
    <row r="28" spans="1:16" s="13" customFormat="1">
      <c r="A28" s="7" t="s">
        <v>7</v>
      </c>
      <c r="B28" s="8"/>
      <c r="C28" s="8"/>
      <c r="D28" s="9"/>
      <c r="E28" s="9"/>
      <c r="F28" s="10"/>
      <c r="G28" s="10"/>
      <c r="H28" s="10"/>
      <c r="I28" s="11"/>
      <c r="J28" s="12"/>
      <c r="K28" s="12"/>
    </row>
    <row r="29" spans="1:16" s="13" customFormat="1">
      <c r="A29" s="26" t="s">
        <v>8</v>
      </c>
      <c r="B29" s="24" t="s">
        <v>9</v>
      </c>
      <c r="C29" s="25"/>
      <c r="D29" s="24" t="s">
        <v>10</v>
      </c>
      <c r="E29" s="25"/>
      <c r="F29" s="24" t="s">
        <v>11</v>
      </c>
      <c r="G29" s="25"/>
      <c r="H29" s="24" t="s">
        <v>12</v>
      </c>
      <c r="I29" s="25"/>
    </row>
    <row r="30" spans="1:16" s="13" customFormat="1">
      <c r="A30" s="27"/>
      <c r="B30" s="15" t="s">
        <v>13</v>
      </c>
      <c r="C30" s="15" t="s">
        <v>14</v>
      </c>
      <c r="D30" s="15" t="s">
        <v>13</v>
      </c>
      <c r="E30" s="15" t="s">
        <v>14</v>
      </c>
      <c r="F30" s="15" t="s">
        <v>13</v>
      </c>
      <c r="G30" s="15" t="s">
        <v>14</v>
      </c>
      <c r="H30" s="15" t="s">
        <v>13</v>
      </c>
      <c r="I30" s="15" t="s">
        <v>14</v>
      </c>
    </row>
    <row r="31" spans="1:16" s="13" customFormat="1">
      <c r="A31" s="14" t="s">
        <v>15</v>
      </c>
      <c r="B31" s="18">
        <v>6365</v>
      </c>
      <c r="C31" s="17">
        <f t="shared" ref="C31:C35" si="0">B31/B$36</f>
        <v>8.2155534043239761E-2</v>
      </c>
      <c r="D31" s="18">
        <v>6270</v>
      </c>
      <c r="E31" s="17">
        <f t="shared" ref="E31:E36" si="1">D31/D$36</f>
        <v>0.12839152247363572</v>
      </c>
      <c r="F31" s="18">
        <v>667665</v>
      </c>
      <c r="G31" s="17">
        <f t="shared" ref="G31:G36" si="2">F31/F$36</f>
        <v>8.8028510233504664E-2</v>
      </c>
      <c r="H31" s="18">
        <v>1931855</v>
      </c>
      <c r="I31" s="17">
        <f t="shared" ref="I31:I36" si="3">H31/H$36</f>
        <v>9.8723902891723642E-2</v>
      </c>
      <c r="J31" s="12"/>
      <c r="K31" s="12"/>
      <c r="L31" s="12"/>
      <c r="N31" s="12"/>
      <c r="P31" s="12"/>
    </row>
    <row r="32" spans="1:16" s="13" customFormat="1">
      <c r="A32" s="14" t="s">
        <v>16</v>
      </c>
      <c r="B32" s="18">
        <v>17765</v>
      </c>
      <c r="C32" s="17">
        <f t="shared" si="0"/>
        <v>0.22929977412068409</v>
      </c>
      <c r="D32" s="18">
        <v>13140</v>
      </c>
      <c r="E32" s="17">
        <f t="shared" si="1"/>
        <v>0.26906931504044229</v>
      </c>
      <c r="F32" s="18">
        <v>1770810</v>
      </c>
      <c r="G32" s="17">
        <f t="shared" si="2"/>
        <v>0.23347302345726134</v>
      </c>
      <c r="H32" s="18">
        <v>4501365</v>
      </c>
      <c r="I32" s="17">
        <f t="shared" si="3"/>
        <v>0.23003399382469367</v>
      </c>
    </row>
    <row r="33" spans="1:16" s="13" customFormat="1">
      <c r="A33" s="14" t="s">
        <v>17</v>
      </c>
      <c r="B33" s="18">
        <v>3325</v>
      </c>
      <c r="C33" s="17">
        <f t="shared" si="0"/>
        <v>4.2917070022587933E-2</v>
      </c>
      <c r="D33" s="18">
        <v>3765</v>
      </c>
      <c r="E33" s="17">
        <f t="shared" si="1"/>
        <v>7.7096344834647279E-2</v>
      </c>
      <c r="F33" s="18">
        <v>384770</v>
      </c>
      <c r="G33" s="17">
        <f t="shared" si="2"/>
        <v>5.0730126459445364E-2</v>
      </c>
      <c r="H33" s="18">
        <v>1886510</v>
      </c>
      <c r="I33" s="17">
        <f t="shared" si="3"/>
        <v>9.6406629920084877E-2</v>
      </c>
    </row>
    <row r="34" spans="1:16" s="13" customFormat="1" ht="17.45">
      <c r="A34" s="14" t="s">
        <v>18</v>
      </c>
      <c r="B34" s="18">
        <v>18515</v>
      </c>
      <c r="C34" s="17">
        <f t="shared" si="0"/>
        <v>0.23898031623104227</v>
      </c>
      <c r="D34" s="18">
        <v>14100</v>
      </c>
      <c r="E34" s="17">
        <f t="shared" si="1"/>
        <v>0.2887273471895157</v>
      </c>
      <c r="F34" s="18">
        <v>1971610</v>
      </c>
      <c r="G34" s="17">
        <f t="shared" si="2"/>
        <v>0.25994756511346279</v>
      </c>
      <c r="H34" s="18">
        <v>4816595</v>
      </c>
      <c r="I34" s="17">
        <f t="shared" si="3"/>
        <v>0.24614324421282219</v>
      </c>
    </row>
    <row r="35" spans="1:16" s="13" customFormat="1">
      <c r="A35" s="14" t="s">
        <v>19</v>
      </c>
      <c r="B35" s="18">
        <v>31500</v>
      </c>
      <c r="C35" s="17">
        <f t="shared" si="0"/>
        <v>0.40658276863504356</v>
      </c>
      <c r="D35" s="18">
        <v>11575</v>
      </c>
      <c r="E35" s="17">
        <f t="shared" si="1"/>
        <v>0.23702262721408826</v>
      </c>
      <c r="F35" s="18">
        <v>2789795</v>
      </c>
      <c r="G35" s="17">
        <f t="shared" si="2"/>
        <v>0.36782143396296069</v>
      </c>
      <c r="H35" s="18">
        <v>6431940</v>
      </c>
      <c r="I35" s="17">
        <f t="shared" si="3"/>
        <v>0.32869248466649564</v>
      </c>
      <c r="J35" s="16"/>
      <c r="K35" s="16"/>
      <c r="L35" s="16"/>
      <c r="M35" s="16"/>
      <c r="N35" s="16"/>
      <c r="O35" s="16"/>
      <c r="P35" s="16"/>
    </row>
    <row r="36" spans="1:16" s="13" customFormat="1" ht="31.15">
      <c r="A36" s="14" t="s">
        <v>20</v>
      </c>
      <c r="B36" s="18">
        <v>77475</v>
      </c>
      <c r="C36" s="17">
        <f>B36/B$36</f>
        <v>1</v>
      </c>
      <c r="D36" s="18">
        <v>48835</v>
      </c>
      <c r="E36" s="17">
        <f t="shared" si="1"/>
        <v>1</v>
      </c>
      <c r="F36" s="18">
        <v>7584645</v>
      </c>
      <c r="G36" s="17">
        <f t="shared" si="2"/>
        <v>1</v>
      </c>
      <c r="H36" s="18">
        <v>19568260</v>
      </c>
      <c r="I36" s="17">
        <f t="shared" si="3"/>
        <v>1</v>
      </c>
      <c r="J36" s="16"/>
      <c r="K36" s="16"/>
      <c r="L36" s="16"/>
      <c r="M36" s="16"/>
      <c r="N36" s="16"/>
      <c r="O36" s="16"/>
      <c r="P36" s="16"/>
    </row>
    <row r="37" spans="1:16" s="13" customFormat="1">
      <c r="A37" s="20" t="s">
        <v>21</v>
      </c>
      <c r="B37" s="20"/>
      <c r="C37" s="20"/>
      <c r="D37" s="20"/>
      <c r="E37" s="20"/>
      <c r="F37" s="20"/>
      <c r="G37" s="20"/>
      <c r="H37" s="20"/>
      <c r="I37" s="20"/>
      <c r="J37" s="16"/>
      <c r="K37" s="16"/>
      <c r="L37" s="16"/>
      <c r="M37" s="16"/>
      <c r="N37" s="16"/>
      <c r="O37" s="16"/>
      <c r="P37" s="16"/>
    </row>
    <row r="38" spans="1:16" s="13" customFormat="1">
      <c r="A38" s="20" t="s">
        <v>22</v>
      </c>
      <c r="B38" s="20"/>
      <c r="C38" s="20"/>
      <c r="D38" s="20"/>
      <c r="E38" s="20"/>
      <c r="F38" s="20"/>
      <c r="G38" s="20"/>
      <c r="H38" s="20"/>
      <c r="I38" s="20"/>
      <c r="J38" s="16"/>
      <c r="K38" s="16"/>
      <c r="L38" s="16"/>
      <c r="M38" s="16"/>
      <c r="N38" s="16"/>
      <c r="O38" s="16"/>
      <c r="P38" s="16"/>
    </row>
    <row r="39" spans="1:16" s="13" customFormat="1" ht="34.15" customHeight="1">
      <c r="A39" s="20" t="s">
        <v>23</v>
      </c>
      <c r="B39" s="20"/>
      <c r="C39" s="20"/>
      <c r="D39" s="20"/>
      <c r="E39" s="20"/>
      <c r="F39" s="20"/>
      <c r="G39" s="20"/>
      <c r="H39" s="20"/>
      <c r="I39" s="20"/>
    </row>
    <row r="40" spans="1:16" s="13" customFormat="1"/>
    <row r="41" spans="1:16" s="13" customFormat="1">
      <c r="A41" s="7" t="s">
        <v>24</v>
      </c>
      <c r="B41" s="8"/>
      <c r="C41" s="8"/>
      <c r="D41" s="9"/>
      <c r="E41" s="9"/>
      <c r="F41" s="10"/>
      <c r="G41" s="10"/>
      <c r="H41" s="10"/>
      <c r="I41" s="11"/>
      <c r="J41" s="12"/>
      <c r="K41" s="12"/>
    </row>
    <row r="42" spans="1:16" s="13" customFormat="1">
      <c r="A42" s="26" t="s">
        <v>8</v>
      </c>
      <c r="B42" s="24" t="s">
        <v>9</v>
      </c>
      <c r="C42" s="25"/>
      <c r="D42" s="24" t="s">
        <v>10</v>
      </c>
      <c r="E42" s="25"/>
      <c r="F42" s="24" t="s">
        <v>11</v>
      </c>
      <c r="G42" s="25"/>
      <c r="H42" s="24" t="s">
        <v>12</v>
      </c>
      <c r="I42" s="25"/>
    </row>
    <row r="43" spans="1:16" s="13" customFormat="1">
      <c r="A43" s="27"/>
      <c r="B43" s="15" t="s">
        <v>13</v>
      </c>
      <c r="C43" s="15" t="s">
        <v>14</v>
      </c>
      <c r="D43" s="15" t="s">
        <v>13</v>
      </c>
      <c r="E43" s="15" t="s">
        <v>14</v>
      </c>
      <c r="F43" s="15" t="s">
        <v>13</v>
      </c>
      <c r="G43" s="15" t="s">
        <v>14</v>
      </c>
      <c r="H43" s="15" t="s">
        <v>13</v>
      </c>
      <c r="I43" s="15" t="s">
        <v>14</v>
      </c>
    </row>
    <row r="44" spans="1:16" s="13" customFormat="1">
      <c r="A44" s="14" t="s">
        <v>15</v>
      </c>
      <c r="B44" s="18">
        <v>6520</v>
      </c>
      <c r="C44" s="17">
        <f>B44/B$49</f>
        <v>9.1284564228211407E-2</v>
      </c>
      <c r="D44" s="18">
        <v>6780</v>
      </c>
      <c r="E44" s="17">
        <f t="shared" ref="E44:E49" si="4">D44/D$49</f>
        <v>0.14711945318433331</v>
      </c>
      <c r="F44" s="18">
        <v>752995</v>
      </c>
      <c r="G44" s="17">
        <f t="shared" ref="G44:G49" si="5">F44/F$49</f>
        <v>0.1041613640387765</v>
      </c>
      <c r="H44" s="18">
        <v>2169790</v>
      </c>
      <c r="I44" s="17">
        <f t="shared" ref="I44:I49" si="6">H44/H$49</f>
        <v>0.11461340905945579</v>
      </c>
      <c r="J44" s="12"/>
      <c r="L44" s="12"/>
      <c r="N44" s="12"/>
      <c r="P44" s="12"/>
    </row>
    <row r="45" spans="1:16" s="13" customFormat="1">
      <c r="A45" s="14" t="s">
        <v>16</v>
      </c>
      <c r="B45" s="18">
        <v>17595</v>
      </c>
      <c r="C45" s="17">
        <f t="shared" ref="C45:C49" si="7">B45/B$49</f>
        <v>0.2463423171158558</v>
      </c>
      <c r="D45" s="18">
        <v>12615</v>
      </c>
      <c r="E45" s="17">
        <f t="shared" si="4"/>
        <v>0.27373331886731039</v>
      </c>
      <c r="F45" s="18">
        <v>1768955</v>
      </c>
      <c r="G45" s="17">
        <f t="shared" si="5"/>
        <v>0.24469852485503077</v>
      </c>
      <c r="H45" s="18">
        <v>4494585</v>
      </c>
      <c r="I45" s="17">
        <f t="shared" si="6"/>
        <v>0.23741454664160774</v>
      </c>
    </row>
    <row r="46" spans="1:16" s="13" customFormat="1">
      <c r="A46" s="14" t="s">
        <v>17</v>
      </c>
      <c r="B46" s="18">
        <v>3805</v>
      </c>
      <c r="C46" s="17">
        <f t="shared" si="7"/>
        <v>5.3272663633181658E-2</v>
      </c>
      <c r="D46" s="18">
        <v>4265</v>
      </c>
      <c r="E46" s="17">
        <f t="shared" si="4"/>
        <v>9.2546381686014978E-2</v>
      </c>
      <c r="F46" s="18">
        <v>446390</v>
      </c>
      <c r="G46" s="17">
        <f t="shared" si="5"/>
        <v>6.1748871231906512E-2</v>
      </c>
      <c r="H46" s="18">
        <v>2042430</v>
      </c>
      <c r="I46" s="17">
        <f t="shared" si="6"/>
        <v>0.10788595443121421</v>
      </c>
    </row>
    <row r="47" spans="1:16" s="13" customFormat="1" ht="17.45">
      <c r="A47" s="14" t="s">
        <v>18</v>
      </c>
      <c r="B47" s="18">
        <v>18080</v>
      </c>
      <c r="C47" s="17">
        <f t="shared" si="7"/>
        <v>0.25313265663283163</v>
      </c>
      <c r="D47" s="18">
        <v>13165</v>
      </c>
      <c r="E47" s="17">
        <f t="shared" si="4"/>
        <v>0.28566778778344365</v>
      </c>
      <c r="F47" s="18">
        <v>1953455</v>
      </c>
      <c r="G47" s="17">
        <f t="shared" si="5"/>
        <v>0.27022030343942277</v>
      </c>
      <c r="H47" s="18">
        <v>4822870</v>
      </c>
      <c r="I47" s="17">
        <f t="shared" si="6"/>
        <v>0.25475533215222557</v>
      </c>
    </row>
    <row r="48" spans="1:16" s="13" customFormat="1">
      <c r="A48" s="14" t="s">
        <v>19</v>
      </c>
      <c r="B48" s="18">
        <v>25425</v>
      </c>
      <c r="C48" s="17">
        <f t="shared" si="7"/>
        <v>0.35596779838991949</v>
      </c>
      <c r="D48" s="18">
        <v>9250</v>
      </c>
      <c r="E48" s="17">
        <f t="shared" si="4"/>
        <v>0.20071606813496801</v>
      </c>
      <c r="F48" s="18">
        <v>2307320</v>
      </c>
      <c r="G48" s="17">
        <f t="shared" si="5"/>
        <v>0.31917024478774736</v>
      </c>
      <c r="H48" s="18">
        <v>5401705</v>
      </c>
      <c r="I48" s="17">
        <f t="shared" si="6"/>
        <v>0.28533075771549671</v>
      </c>
      <c r="J48" s="16"/>
      <c r="K48" s="16"/>
      <c r="L48" s="16"/>
      <c r="M48" s="16"/>
      <c r="N48" s="16"/>
      <c r="O48" s="16"/>
      <c r="P48" s="16"/>
    </row>
    <row r="49" spans="1:16" s="13" customFormat="1" ht="31.15">
      <c r="A49" s="14" t="s">
        <v>20</v>
      </c>
      <c r="B49" s="18">
        <v>71425</v>
      </c>
      <c r="C49" s="17">
        <f t="shared" si="7"/>
        <v>1</v>
      </c>
      <c r="D49" s="18">
        <v>46085</v>
      </c>
      <c r="E49" s="17">
        <f t="shared" si="4"/>
        <v>1</v>
      </c>
      <c r="F49" s="18">
        <v>7229120</v>
      </c>
      <c r="G49" s="17">
        <f t="shared" si="5"/>
        <v>1</v>
      </c>
      <c r="H49" s="18">
        <v>18931380</v>
      </c>
      <c r="I49" s="17">
        <f t="shared" si="6"/>
        <v>1</v>
      </c>
      <c r="J49" s="16"/>
      <c r="K49" s="16"/>
      <c r="L49" s="16"/>
      <c r="M49" s="16"/>
      <c r="N49" s="16"/>
      <c r="O49" s="16"/>
      <c r="P49" s="16"/>
    </row>
    <row r="50" spans="1:16" s="13" customFormat="1">
      <c r="A50" s="20" t="s">
        <v>21</v>
      </c>
      <c r="B50" s="20"/>
      <c r="C50" s="20"/>
      <c r="D50" s="20"/>
      <c r="E50" s="20"/>
      <c r="F50" s="20"/>
      <c r="G50" s="20"/>
      <c r="H50" s="20"/>
      <c r="I50" s="20"/>
      <c r="J50" s="16"/>
      <c r="K50" s="16"/>
      <c r="L50" s="16"/>
      <c r="M50" s="16"/>
      <c r="N50" s="16"/>
      <c r="O50" s="16"/>
      <c r="P50" s="16"/>
    </row>
    <row r="51" spans="1:16" s="13" customFormat="1">
      <c r="A51" s="20" t="s">
        <v>22</v>
      </c>
      <c r="B51" s="20"/>
      <c r="C51" s="20"/>
      <c r="D51" s="20"/>
      <c r="E51" s="20"/>
      <c r="F51" s="20"/>
      <c r="G51" s="20"/>
      <c r="H51" s="20"/>
      <c r="I51" s="20"/>
      <c r="J51" s="16"/>
      <c r="K51" s="16"/>
      <c r="L51" s="16"/>
      <c r="M51" s="16"/>
      <c r="N51" s="16"/>
      <c r="O51" s="16"/>
      <c r="P51" s="16"/>
    </row>
    <row r="52" spans="1:16" s="13" customFormat="1" ht="33.6" customHeight="1">
      <c r="A52" s="20" t="s">
        <v>25</v>
      </c>
      <c r="B52" s="20"/>
      <c r="C52" s="20"/>
      <c r="D52" s="20"/>
      <c r="E52" s="20"/>
      <c r="F52" s="20"/>
      <c r="G52" s="20"/>
      <c r="H52" s="20"/>
      <c r="I52" s="20"/>
    </row>
    <row r="53" spans="1:16" s="13" customFormat="1"/>
    <row r="54" spans="1:16">
      <c r="A54" s="4" t="s">
        <v>26</v>
      </c>
    </row>
    <row r="55" spans="1:16" ht="15.6" customHeight="1">
      <c r="A55" s="21" t="s">
        <v>27</v>
      </c>
      <c r="B55" s="21"/>
      <c r="C55" s="21"/>
      <c r="D55" s="21"/>
      <c r="E55" s="21"/>
      <c r="F55" s="21"/>
      <c r="G55" s="21"/>
      <c r="H55" s="21"/>
      <c r="I55" s="21"/>
      <c r="J55" s="21"/>
      <c r="K55" s="21"/>
    </row>
    <row r="57" spans="1:16">
      <c r="A57" s="4" t="s">
        <v>28</v>
      </c>
    </row>
  </sheetData>
  <mergeCells count="20">
    <mergeCell ref="H29:I29"/>
    <mergeCell ref="A37:I37"/>
    <mergeCell ref="A38:I38"/>
    <mergeCell ref="A39:I39"/>
    <mergeCell ref="A51:I51"/>
    <mergeCell ref="A55:I55"/>
    <mergeCell ref="J55:K55"/>
    <mergeCell ref="A16:I20"/>
    <mergeCell ref="A22:I26"/>
    <mergeCell ref="A52:I52"/>
    <mergeCell ref="B42:C42"/>
    <mergeCell ref="D42:E42"/>
    <mergeCell ref="A42:A43"/>
    <mergeCell ref="A50:I50"/>
    <mergeCell ref="F42:G42"/>
    <mergeCell ref="H42:I42"/>
    <mergeCell ref="A29:A30"/>
    <mergeCell ref="B29:C29"/>
    <mergeCell ref="D29:E29"/>
    <mergeCell ref="F29:G2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Claire Bowley</cp:lastModifiedBy>
  <cp:revision/>
  <dcterms:created xsi:type="dcterms:W3CDTF">2022-07-15T13:06:22Z</dcterms:created>
  <dcterms:modified xsi:type="dcterms:W3CDTF">2023-01-04T20:45:51Z</dcterms:modified>
  <cp:category/>
  <cp:contentStatus/>
</cp:coreProperties>
</file>